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CodersWorksheet"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F:\HRCS Work\HRCS Website\From HRCS website\Analysis_Tools\"/>
    </mc:Choice>
  </mc:AlternateContent>
  <bookViews>
    <workbookView xWindow="0" yWindow="0" windowWidth="28800" windowHeight="9165"/>
  </bookViews>
  <sheets>
    <sheet name="Key" sheetId="4" r:id="rId1"/>
    <sheet name="DataEntry" sheetId="1" r:id="rId2"/>
    <sheet name="HRCSCodes" sheetId="2" r:id="rId3"/>
  </sheets>
  <definedNames>
    <definedName name="Analysis_Data">#REF!</definedName>
    <definedName name="HC_Codes">HRCSCodes!$E$2:$E$22</definedName>
    <definedName name="Proportions">HRCSCodes!$A$2:$A$9</definedName>
    <definedName name="RA_Codes">HRCSCodes!$B$2:$B$49</definedName>
    <definedName name="XXX">#REF!</definedName>
  </definedNames>
  <calcPr calcId="152511"/>
</workbook>
</file>

<file path=xl/calcChain.xml><?xml version="1.0" encoding="utf-8"?>
<calcChain xmlns="http://schemas.openxmlformats.org/spreadsheetml/2006/main">
  <c r="A5" i="2" l="1"/>
  <c r="A7" i="2"/>
</calcChain>
</file>

<file path=xl/sharedStrings.xml><?xml version="1.0" encoding="utf-8"?>
<sst xmlns="http://schemas.openxmlformats.org/spreadsheetml/2006/main" count="342" uniqueCount="227">
  <si>
    <t>UKCRC Health Research Classification System</t>
  </si>
  <si>
    <t>Contains</t>
  </si>
  <si>
    <t>Advice</t>
  </si>
  <si>
    <t>Unique_Reference</t>
  </si>
  <si>
    <t>A unique identifier for the award</t>
  </si>
  <si>
    <t>RA_1, RA_2, RA_3, RA_4</t>
  </si>
  <si>
    <t>RA_1%, RA_2%, RA_3%, RA_4%</t>
  </si>
  <si>
    <t>Usually they are equally apportioned and make sure they add up to 100</t>
  </si>
  <si>
    <t>HC_1, HC_2, HC_3, HC_4, HC_5</t>
  </si>
  <si>
    <t>Up to a maximum of five health categories</t>
  </si>
  <si>
    <t>HC_1%, HC_2%, HC_3%, HC_4%, HC_5%</t>
  </si>
  <si>
    <t>Funding Organisation</t>
  </si>
  <si>
    <t>Title</t>
  </si>
  <si>
    <t>Research Activity Codes</t>
  </si>
  <si>
    <t>Coder Comment</t>
  </si>
  <si>
    <t>RA_1</t>
  </si>
  <si>
    <t>RA_1%</t>
  </si>
  <si>
    <t>RA_2</t>
  </si>
  <si>
    <t>RA_2%</t>
  </si>
  <si>
    <t>RA_3</t>
  </si>
  <si>
    <t>RA_3%</t>
  </si>
  <si>
    <t>RA_4</t>
  </si>
  <si>
    <t>RA_4%</t>
  </si>
  <si>
    <t>HC_1</t>
  </si>
  <si>
    <t>HC_1%</t>
  </si>
  <si>
    <t>HC_2</t>
  </si>
  <si>
    <t>HC_2%</t>
  </si>
  <si>
    <t>HC_3</t>
  </si>
  <si>
    <t>HC_3%</t>
  </si>
  <si>
    <t>HC_4</t>
  </si>
  <si>
    <t>HC_4%</t>
  </si>
  <si>
    <t>HC_5</t>
  </si>
  <si>
    <t>HC_5%</t>
  </si>
  <si>
    <t>Cardio</t>
  </si>
  <si>
    <t>Stroke</t>
  </si>
  <si>
    <t>Mental Health</t>
  </si>
  <si>
    <t>Mental</t>
  </si>
  <si>
    <t>Cancer</t>
  </si>
  <si>
    <t>Metabolic</t>
  </si>
  <si>
    <t>Renal</t>
  </si>
  <si>
    <t>Muscle</t>
  </si>
  <si>
    <t>Respiratory</t>
  </si>
  <si>
    <t>Oral</t>
  </si>
  <si>
    <t>Short Health Categories</t>
  </si>
  <si>
    <t>1.1</t>
  </si>
  <si>
    <t>Blood</t>
  </si>
  <si>
    <t>1.2</t>
  </si>
  <si>
    <t>1.3</t>
  </si>
  <si>
    <t>1.4</t>
  </si>
  <si>
    <t>Congenital</t>
  </si>
  <si>
    <t>1.5</t>
  </si>
  <si>
    <t>Ear</t>
  </si>
  <si>
    <t>2.1</t>
  </si>
  <si>
    <t>Eye</t>
  </si>
  <si>
    <t>2.2</t>
  </si>
  <si>
    <t>Infection</t>
  </si>
  <si>
    <t>2.3</t>
  </si>
  <si>
    <t>Inflammatory</t>
  </si>
  <si>
    <t>2.4</t>
  </si>
  <si>
    <t>Injuries</t>
  </si>
  <si>
    <t>2.5</t>
  </si>
  <si>
    <t>2.6</t>
  </si>
  <si>
    <t>3.1</t>
  </si>
  <si>
    <t>3.2</t>
  </si>
  <si>
    <t>Neurological</t>
  </si>
  <si>
    <t>3.3</t>
  </si>
  <si>
    <t>3.4</t>
  </si>
  <si>
    <t>3.5</t>
  </si>
  <si>
    <t>Reproduction</t>
  </si>
  <si>
    <t>4.1</t>
  </si>
  <si>
    <t>4.2</t>
  </si>
  <si>
    <t>Skin</t>
  </si>
  <si>
    <t>4.3</t>
  </si>
  <si>
    <t>4.4</t>
  </si>
  <si>
    <t>Generic</t>
  </si>
  <si>
    <t>4.5</t>
  </si>
  <si>
    <t>Other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</si>
  <si>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</si>
  <si>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</si>
  <si>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</si>
  <si>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</si>
  <si>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</si>
  <si>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</si>
  <si>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</si>
  <si>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</si>
  <si>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</si>
  <si>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</si>
  <si>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</si>
  <si>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</si>
  <si>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</si>
  <si>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</si>
  <si>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</si>
  <si>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</si>
  <si>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</si>
  <si>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</si>
  <si>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7.1</t>
  </si>
  <si>
    <t>7.2</t>
  </si>
  <si>
    <t>7.3</t>
  </si>
  <si>
    <t>7.4</t>
  </si>
  <si>
    <t>8.1</t>
  </si>
  <si>
    <t>8.2</t>
  </si>
  <si>
    <t>8.3</t>
  </si>
  <si>
    <t>8.4</t>
  </si>
  <si>
    <t>8.5</t>
  </si>
  <si>
    <t>Percentages</t>
  </si>
  <si>
    <t>1.2 Psychological and socioeconomic processes</t>
  </si>
  <si>
    <t>1.3 Chemical and physical sciences</t>
  </si>
  <si>
    <t>1.5 Resources and infrastructure (underpinning)</t>
  </si>
  <si>
    <t>2.1 Biological and endogenous factors</t>
  </si>
  <si>
    <t>2.2 Factors relating to physical environment</t>
  </si>
  <si>
    <t>2.3 Psychological, social and economic factors</t>
  </si>
  <si>
    <t>2.4 Surveillance and distribution</t>
  </si>
  <si>
    <t>2.5 Research design and methodologies (aetiology)</t>
  </si>
  <si>
    <t>2.6 Resources and infrastructure (aetiology)</t>
  </si>
  <si>
    <t>3.1 Primary prevention interventions to modify behaviours or promote well-being</t>
  </si>
  <si>
    <t>3.3 Nutrition and chemoprevention</t>
  </si>
  <si>
    <t>3.4 Vaccines</t>
  </si>
  <si>
    <t>3.5 Resources and infrastructure (prevention)</t>
  </si>
  <si>
    <t>4.4 Population screening</t>
  </si>
  <si>
    <t>4.5 Resources and infrastructure (detection)</t>
  </si>
  <si>
    <t>5.1 Pharmaceuticals</t>
  </si>
  <si>
    <t>5.2 Cellular and gene therapies</t>
  </si>
  <si>
    <t>5.3 Medical devices</t>
  </si>
  <si>
    <t>5.4 Surgery</t>
  </si>
  <si>
    <t>5.5 Radiotherapy</t>
  </si>
  <si>
    <t>5.6 Psychological and behavioural</t>
  </si>
  <si>
    <t>5.7 Physical</t>
  </si>
  <si>
    <t>5.9 Resources and infrastructure (development of treatments)</t>
  </si>
  <si>
    <t>6.1 Pharmaceuticals</t>
  </si>
  <si>
    <t>6.2 Cellular and gene therapies</t>
  </si>
  <si>
    <t>6.3 Medical devices</t>
  </si>
  <si>
    <t>6.4 Surgery</t>
  </si>
  <si>
    <t>6.5 Radiotherapy</t>
  </si>
  <si>
    <t>6.6 Psychological and behavioural</t>
  </si>
  <si>
    <t>6.9 Resources and infrastructure (evaluation of treatments)</t>
  </si>
  <si>
    <t>7.2 End of life care</t>
  </si>
  <si>
    <t>7.3 Management and decision making</t>
  </si>
  <si>
    <t>7.4 Resources and infrastructure (disease management)</t>
  </si>
  <si>
    <t>8.1 Organisation and delivery of services</t>
  </si>
  <si>
    <t>8.2 Health and welfare economics</t>
  </si>
  <si>
    <t>8.5 Resources and infrastructure (health services)</t>
  </si>
  <si>
    <t xml:space="preserve">1.1 Normal biological development and functioning </t>
  </si>
  <si>
    <t>1 Underpinning</t>
  </si>
  <si>
    <t xml:space="preserve">1.4 Methodologies and measurements </t>
  </si>
  <si>
    <t>2 Aetiology</t>
  </si>
  <si>
    <t>3 Prevention</t>
  </si>
  <si>
    <t xml:space="preserve">3.2 Interventions to alter physical and biological environmental risks  </t>
  </si>
  <si>
    <t xml:space="preserve">4.1 Discovery and preclinical testing of markers and technologies </t>
  </si>
  <si>
    <t>4 Detection and Diagnosis</t>
  </si>
  <si>
    <t xml:space="preserve">4.2 Evaluation of markers and technologies </t>
  </si>
  <si>
    <t xml:space="preserve">4.3 Influences and impact </t>
  </si>
  <si>
    <t>5 Treatment Development</t>
  </si>
  <si>
    <t xml:space="preserve">5.8 Complementary </t>
  </si>
  <si>
    <t>6 Treatment Evaluation</t>
  </si>
  <si>
    <t xml:space="preserve">6.7 Physical </t>
  </si>
  <si>
    <t xml:space="preserve">6.8 Complementary </t>
  </si>
  <si>
    <t xml:space="preserve">7.1 Individual care needs </t>
  </si>
  <si>
    <t>7 Disease Management</t>
  </si>
  <si>
    <t>8 Health Services</t>
  </si>
  <si>
    <t xml:space="preserve">8.3 Policy, ethics and research governance </t>
  </si>
  <si>
    <t xml:space="preserve">8.4 Research design and methodologies </t>
  </si>
  <si>
    <t>Research Activity Groups</t>
  </si>
  <si>
    <t>Short RA Codes</t>
  </si>
  <si>
    <t>Health Categories</t>
  </si>
  <si>
    <t>Cardiovascular</t>
  </si>
  <si>
    <t>Congenital Disorders</t>
  </si>
  <si>
    <t>Inflammatory and Immune System</t>
  </si>
  <si>
    <t>Injuries and Accidents</t>
  </si>
  <si>
    <t>Metabolic and Endocrine</t>
  </si>
  <si>
    <t>Musculoskeletal</t>
  </si>
  <si>
    <t>Oral and Gastrointestinal</t>
  </si>
  <si>
    <t>Renal and Urogenital</t>
  </si>
  <si>
    <t>Reproductive Health and Childbirth</t>
  </si>
  <si>
    <t>Generic Health Relevance</t>
  </si>
  <si>
    <t>Expenditure_Total</t>
  </si>
  <si>
    <t>Smoking and tobacco</t>
  </si>
  <si>
    <t>Diet, obesity and nutrition</t>
  </si>
  <si>
    <t>Physical activity and exercise</t>
  </si>
  <si>
    <t>Alcohol consumption</t>
  </si>
  <si>
    <t>Column Header</t>
  </si>
  <si>
    <t>Do not  leave empty, no duplicates</t>
  </si>
  <si>
    <t>Do_Not_Delete_This_Row</t>
  </si>
  <si>
    <t>Abstract</t>
  </si>
  <si>
    <t>Normally you would enter a maximum of two research activity codes (which is why RA_3, RA_3%, RA_4 and RA_4% are hidden columns)</t>
  </si>
  <si>
    <r>
      <t xml:space="preserve">Row 2 of the </t>
    </r>
    <r>
      <rPr>
        <b/>
        <sz val="10"/>
        <rFont val="Arial"/>
        <family val="2"/>
      </rPr>
      <t>DataEntry</t>
    </r>
    <r>
      <rPr>
        <sz val="10"/>
        <rFont val="Arial"/>
      </rPr>
      <t xml:space="preserve"> worksheet is hidden but should not be deleted - it contains information on the type of data in each column for use in the subsequent analysis</t>
    </r>
  </si>
  <si>
    <t>For convenience you can paste these standard breakdowns into the Health Category columns (but only in circumstances defined in the manual)</t>
  </si>
  <si>
    <t>XX001</t>
  </si>
  <si>
    <t>XX002</t>
  </si>
  <si>
    <t>XX003</t>
  </si>
  <si>
    <t>XX004</t>
  </si>
  <si>
    <t>XX005</t>
  </si>
  <si>
    <t>Abstract 1</t>
  </si>
  <si>
    <t>Abstract 2</t>
  </si>
  <si>
    <t>Abstract 3</t>
  </si>
  <si>
    <t>Abstract 4</t>
  </si>
  <si>
    <t>Abstract 5</t>
  </si>
  <si>
    <t>Title 1</t>
  </si>
  <si>
    <t>Title 2</t>
  </si>
  <si>
    <t>Title 3</t>
  </si>
  <si>
    <t>Title 4</t>
  </si>
  <si>
    <t>Title 5</t>
  </si>
  <si>
    <t>Acme Health Council</t>
  </si>
  <si>
    <t>Health Charity UK</t>
  </si>
  <si>
    <t>Big Pharma Ltd</t>
  </si>
  <si>
    <t>Dummy data 1</t>
  </si>
  <si>
    <t>Dummy data 2</t>
  </si>
  <si>
    <t>Dummy data 3</t>
  </si>
  <si>
    <t>Dummy data 4</t>
  </si>
  <si>
    <t>Dummy data 5</t>
  </si>
  <si>
    <t>Text columns for Research Activity Codes</t>
  </si>
  <si>
    <t>Number columns for corresponding percentages</t>
  </si>
  <si>
    <t>Text columns for Health Categories</t>
  </si>
  <si>
    <r>
      <t xml:space="preserve">Put your data in the </t>
    </r>
    <r>
      <rPr>
        <b/>
        <sz val="10"/>
        <rFont val="Arial"/>
        <family val="2"/>
      </rPr>
      <t>DataEntry</t>
    </r>
    <r>
      <rPr>
        <sz val="10"/>
        <rFont val="Arial"/>
      </rPr>
      <t xml:space="preserve"> worksheet, from row 3 onwards, 1 row per coded award, using the following columns</t>
    </r>
  </si>
  <si>
    <t>Funding Organisation, Title, Abstract, Coder Comment</t>
  </si>
  <si>
    <t>Text columns for your data</t>
  </si>
  <si>
    <t xml:space="preserve">Currency column </t>
  </si>
  <si>
    <t>These cells can be left empty if not required</t>
  </si>
  <si>
    <r>
      <t xml:space="preserve">Any new column(s) with the prefix </t>
    </r>
    <r>
      <rPr>
        <b/>
        <sz val="10"/>
        <rFont val="Arial"/>
        <family val="2"/>
      </rPr>
      <t>Expenditure_</t>
    </r>
    <r>
      <rPr>
        <sz val="10"/>
        <rFont val="Arial"/>
      </rPr>
      <t xml:space="preserve"> are treated as containing additional monetary amounts for the analysis</t>
    </r>
  </si>
  <si>
    <t>Monetary totals for the analysis</t>
  </si>
  <si>
    <t>Simple Data Entry Spreadsheet v2 (09/12/2008)</t>
  </si>
  <si>
    <r>
      <t xml:space="preserve">The columns with prefix </t>
    </r>
    <r>
      <rPr>
        <b/>
        <sz val="10"/>
        <rFont val="Arial"/>
        <family val="2"/>
      </rPr>
      <t>RA _</t>
    </r>
    <r>
      <rPr>
        <sz val="10"/>
        <rFont val="Arial"/>
      </rPr>
      <t xml:space="preserve"> and </t>
    </r>
    <r>
      <rPr>
        <b/>
        <sz val="10"/>
        <rFont val="Arial"/>
        <family val="2"/>
      </rPr>
      <t>HC_</t>
    </r>
    <r>
      <rPr>
        <sz val="10"/>
        <rFont val="Arial"/>
      </rPr>
      <t xml:space="preserve"> are subject to data validation, so that only restricted lists of codes or percentage values can be inserted</t>
    </r>
  </si>
  <si>
    <r>
      <t xml:space="preserve">You can review the lists of code and category choices in the read only </t>
    </r>
    <r>
      <rPr>
        <b/>
        <sz val="10"/>
        <rFont val="Arial"/>
        <family val="2"/>
      </rPr>
      <t>HRCSCodes</t>
    </r>
    <r>
      <rPr>
        <sz val="10"/>
        <rFont val="Arial"/>
      </rPr>
      <t xml:space="preserve"> worksheet</t>
    </r>
  </si>
  <si>
    <t>You can add in additional headed data columns, if you need them for the subsequent analysis (after column X - HC_5%), but you must keep the columns listed above</t>
  </si>
  <si>
    <t>Funding organisation</t>
  </si>
  <si>
    <t>This is a dummy row to force the correct data types when importing into MS Access</t>
  </si>
  <si>
    <t>Dummy row</t>
  </si>
  <si>
    <t>Any comments can go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</si>
</sst>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5" formatCode="0.0"/>
    <numFmt numFmtId="166" formatCode="&quot;£&quot;#,##0.00"/>
  </numFmts>
  <fonts count="8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name val="Arial"/>
      <family val="2"/>
    </font>
    <font>
      <sz val="14"/>
      <name val="Arial"/>
    </font>
    <font>
      <b/>
      <sz val="12"/>
      <name val="Arial"/>
      <family val="2"/>
    </font>
    <font>
      <sz val="10"/>
      <name val="NewsGoth BT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9">
    <xf numFmtId="0" fontId="0" fillId="0" borderId="0" xfId="0"/>
    <xf numFmtId="49" fontId="3" fillId="0" borderId="0" xfId="0" applyNumberFormat="1" applyFont="1" applyFill="1" applyAlignment="1"/>
    <xf numFmtId="0" fontId="0" fillId="0" borderId="0" xfId="0" applyAlignment="1"/>
    <xf numFmtId="49" fontId="0" fillId="0" borderId="0" xfId="0" applyNumberFormat="1" applyAlignment="1"/>
    <xf numFmtId="0" fontId="3" fillId="0" borderId="0" xfId="0" applyFont="1" applyFill="1" applyAlignment="1"/>
    <xf numFmtId="0" fontId="3" fillId="0" borderId="0" xfId="0" applyFont="1" applyAlignment="1"/>
    <xf numFmtId="49" fontId="3" fillId="0" borderId="0" xfId="0" applyNumberFormat="1" applyFont="1" applyAlignment="1"/>
    <xf numFmtId="49" fontId="4" fillId="0" borderId="0" xfId="0" applyNumberFormat="1" applyFont="1" applyAlignment="1"/>
    <xf numFmtId="165" fontId="3" fillId="0" borderId="0" xfId="0" applyNumberFormat="1" applyFont="1" applyFill="1" applyAlignment="1"/>
    <xf numFmtId="165" fontId="0" fillId="0" borderId="0" xfId="0" applyNumberFormat="1" applyAlignment="1"/>
    <xf numFmtId="165" fontId="3" fillId="0" borderId="0" xfId="0" applyNumberFormat="1" applyFont="1" applyAlignment="1"/>
    <xf numFmtId="0" fontId="3" fillId="0" borderId="0" xfId="0" applyFont="1" applyFill="1"/>
    <xf numFmtId="0" fontId="7" fillId="0" borderId="0" xfId="0" applyFont="1" applyAlignment="1"/>
    <xf numFmtId="166" fontId="3" fillId="0" borderId="0" xfId="1" applyNumberFormat="1" applyFont="1" applyFill="1"/>
    <xf numFmtId="166" fontId="0" fillId="0" borderId="0" xfId="1" applyNumberFormat="1" applyFont="1" applyAlignment="1"/>
    <xf numFmtId="49" fontId="0" fillId="0" borderId="0" xfId="0" applyNumberFormat="1"/>
    <xf numFmtId="0" fontId="3" fillId="2" borderId="0" xfId="0" applyFont="1" applyFill="1"/>
    <xf numFmtId="0" fontId="0" fillId="3" borderId="0" xfId="0" applyFill="1"/>
    <xf numFmtId="165" fontId="3" fillId="3" borderId="0" xfId="0" applyNumberFormat="1" applyFont="1" applyFill="1" applyAlignment="1"/>
    <xf numFmtId="0" fontId="3" fillId="3" borderId="0" xfId="0" applyFont="1" applyFill="1"/>
    <xf numFmtId="165" fontId="0" fillId="3" borderId="0" xfId="0" applyNumberFormat="1" applyFill="1" applyAlignment="1"/>
    <xf numFmtId="0" fontId="6" fillId="4" borderId="0" xfId="0" applyFont="1" applyFill="1"/>
    <xf numFmtId="0" fontId="3" fillId="4" borderId="0" xfId="0" applyFont="1" applyFill="1"/>
    <xf numFmtId="0" fontId="5" fillId="4" borderId="0" xfId="0" applyFont="1" applyFill="1"/>
    <xf numFmtId="0" fontId="0" fillId="4" borderId="0" xfId="0" applyFill="1"/>
    <xf numFmtId="49" fontId="4" fillId="2" borderId="0" xfId="0" applyNumberFormat="1" applyFont="1" applyFill="1" applyAlignment="1"/>
    <xf numFmtId="49" fontId="0" fillId="2" borderId="0" xfId="0" applyNumberFormat="1" applyFill="1" applyAlignment="1"/>
    <xf numFmtId="165" fontId="0" fillId="2" borderId="0" xfId="0" applyNumberFormat="1" applyFill="1" applyAlignment="1"/>
    <xf numFmtId="0" fontId="0" fillId="0" borderId="0" xfId="0" applyAlignment="1">
      <alignment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Key"/>
  <dimension ref="A1:L26"/>
  <sheetViews>
    <sheetView tabSelected="1" workbookViewId="0">
      <selection activeCell="A16" sqref="A16"/>
    </sheetView>
  </sheetViews>
  <sheetFormatPr defaultRowHeight="12.75"/>
  <cols>
    <col min="1" max="1" width="37.42578125" customWidth="1"/>
    <col min="2" max="2" width="42.28515625" customWidth="1"/>
  </cols>
  <sheetData>
    <row r="1" spans="1:3" s="24" customFormat="1" ht="21" customHeight="1">
      <c r="A1" s="23" t="s">
        <v>0</v>
      </c>
      <c r="B1" s="23"/>
    </row>
    <row r="2" spans="1:3" s="22" customFormat="1" ht="21" customHeight="1">
      <c r="A2" s="21" t="s">
        <v>219</v>
      </c>
    </row>
    <row r="4" spans="1:3">
      <c r="A4" t="s">
        <v>212</v>
      </c>
    </row>
    <row r="5" spans="1:3">
      <c r="A5" t="s">
        <v>184</v>
      </c>
    </row>
    <row r="7" spans="1:3" s="16" customFormat="1">
      <c r="A7" s="16" t="s">
        <v>179</v>
      </c>
      <c r="B7" s="16" t="s">
        <v>1</v>
      </c>
      <c r="C7" s="16" t="s">
        <v>2</v>
      </c>
    </row>
    <row r="8" spans="1:3">
      <c r="A8" t="s">
        <v>3</v>
      </c>
      <c r="B8" t="s">
        <v>4</v>
      </c>
      <c r="C8" t="s">
        <v>180</v>
      </c>
    </row>
    <row r="9" spans="1:3">
      <c r="A9" t="s">
        <v>213</v>
      </c>
      <c r="B9" t="s">
        <v>214</v>
      </c>
      <c r="C9" t="s">
        <v>216</v>
      </c>
    </row>
    <row r="10" spans="1:3">
      <c r="A10" t="s">
        <v>174</v>
      </c>
      <c r="B10" t="s">
        <v>215</v>
      </c>
      <c r="C10" t="s">
        <v>218</v>
      </c>
    </row>
    <row r="11" spans="1:3">
      <c r="A11" t="s">
        <v>5</v>
      </c>
      <c r="B11" t="s">
        <v>209</v>
      </c>
      <c r="C11" t="s">
        <v>183</v>
      </c>
    </row>
    <row r="12" spans="1:3">
      <c r="A12" t="s">
        <v>6</v>
      </c>
      <c r="B12" t="s">
        <v>210</v>
      </c>
      <c r="C12" t="s">
        <v>7</v>
      </c>
    </row>
    <row r="13" spans="1:3">
      <c r="A13" t="s">
        <v>8</v>
      </c>
      <c r="B13" t="s">
        <v>211</v>
      </c>
      <c r="C13" t="s">
        <v>9</v>
      </c>
    </row>
    <row r="14" spans="1:3">
      <c r="A14" t="s">
        <v>10</v>
      </c>
      <c r="B14" t="s">
        <v>210</v>
      </c>
      <c r="C14" t="s">
        <v>7</v>
      </c>
    </row>
    <row r="16" spans="1:3">
      <c r="A16" t="s">
        <v>222</v>
      </c>
    </row>
    <row r="17" spans="1:12">
      <c r="A17" t="s">
        <v>217</v>
      </c>
    </row>
    <row r="19" spans="1:12">
      <c r="A19" t="s">
        <v>220</v>
      </c>
    </row>
    <row r="20" spans="1:12">
      <c r="A20" t="s">
        <v>221</v>
      </c>
    </row>
    <row r="22" spans="1:12">
      <c r="A22" s="28" t="s">
        <v>185</v>
      </c>
      <c r="B22" s="17"/>
      <c r="C22" s="18" t="s">
        <v>23</v>
      </c>
      <c r="D22" s="18" t="s">
        <v>24</v>
      </c>
      <c r="E22" s="18" t="s">
        <v>25</v>
      </c>
      <c r="F22" s="18" t="s">
        <v>26</v>
      </c>
      <c r="G22" s="18" t="s">
        <v>27</v>
      </c>
      <c r="H22" s="18" t="s">
        <v>28</v>
      </c>
      <c r="I22" s="18" t="s">
        <v>29</v>
      </c>
      <c r="J22" s="18" t="s">
        <v>30</v>
      </c>
      <c r="K22" s="18" t="s">
        <v>31</v>
      </c>
      <c r="L22" s="18" t="s">
        <v>32</v>
      </c>
    </row>
    <row r="23" spans="1:12">
      <c r="A23" s="28"/>
      <c r="B23" s="19" t="s">
        <v>175</v>
      </c>
      <c r="C23" s="20" t="s">
        <v>37</v>
      </c>
      <c r="D23" s="20">
        <v>25</v>
      </c>
      <c r="E23" s="20" t="s">
        <v>33</v>
      </c>
      <c r="F23" s="20">
        <v>25</v>
      </c>
      <c r="G23" s="20" t="s">
        <v>41</v>
      </c>
      <c r="H23" s="20">
        <v>25</v>
      </c>
      <c r="I23" s="20" t="s">
        <v>34</v>
      </c>
      <c r="J23" s="20">
        <v>25</v>
      </c>
      <c r="K23" s="17"/>
      <c r="L23" s="17"/>
    </row>
    <row r="24" spans="1:12">
      <c r="A24" s="28"/>
      <c r="B24" s="19" t="s">
        <v>176</v>
      </c>
      <c r="C24" s="20" t="s">
        <v>37</v>
      </c>
      <c r="D24" s="20">
        <v>20</v>
      </c>
      <c r="E24" s="20" t="s">
        <v>33</v>
      </c>
      <c r="F24" s="20">
        <v>20</v>
      </c>
      <c r="G24" s="20" t="s">
        <v>38</v>
      </c>
      <c r="H24" s="20">
        <v>20</v>
      </c>
      <c r="I24" s="20" t="s">
        <v>42</v>
      </c>
      <c r="J24" s="20">
        <v>20</v>
      </c>
      <c r="K24" s="20" t="s">
        <v>34</v>
      </c>
      <c r="L24" s="20">
        <v>20</v>
      </c>
    </row>
    <row r="25" spans="1:12">
      <c r="A25" s="28"/>
      <c r="B25" s="19" t="s">
        <v>177</v>
      </c>
      <c r="C25" s="20" t="s">
        <v>37</v>
      </c>
      <c r="D25" s="20">
        <v>20</v>
      </c>
      <c r="E25" s="20" t="s">
        <v>33</v>
      </c>
      <c r="F25" s="20">
        <v>20</v>
      </c>
      <c r="G25" s="20" t="s">
        <v>38</v>
      </c>
      <c r="H25" s="20">
        <v>20</v>
      </c>
      <c r="I25" s="20" t="s">
        <v>42</v>
      </c>
      <c r="J25" s="20">
        <v>20</v>
      </c>
      <c r="K25" s="20" t="s">
        <v>34</v>
      </c>
      <c r="L25" s="20">
        <v>20</v>
      </c>
    </row>
    <row r="26" spans="1:12">
      <c r="A26" s="28"/>
      <c r="B26" s="19" t="s">
        <v>178</v>
      </c>
      <c r="C26" s="20" t="s">
        <v>37</v>
      </c>
      <c r="D26" s="20">
        <v>25</v>
      </c>
      <c r="E26" s="20" t="s">
        <v>33</v>
      </c>
      <c r="F26" s="20">
        <v>25</v>
      </c>
      <c r="G26" s="20" t="s">
        <v>42</v>
      </c>
      <c r="H26" s="20">
        <v>25</v>
      </c>
      <c r="I26" s="20" t="s">
        <v>34</v>
      </c>
      <c r="J26" s="20">
        <v>25</v>
      </c>
      <c r="K26" s="20"/>
      <c r="L26" s="20"/>
    </row>
  </sheetData>
  <sheetProtection sheet="1" objects="1" scenarios="1"/>
  <mergeCells count="1">
    <mergeCell ref="A22:A26"/>
  </mergeCells>
  <phoneticPr fontId="2" type="noConversion"/>
  <dataValidations count="2">
    <dataValidation type="list" allowBlank="1" showInputMessage="1" showErrorMessage="1" sqref="K22 I22:I26 K24:K26 C22:C26 E22:E26 G22:G26">
      <formula1>HC_Codes</formula1>
    </dataValidation>
    <dataValidation type="list" allowBlank="1" showInputMessage="1" showErrorMessage="1" sqref="L22 L24:L26 J22:J26 H22:H26 F22:F26 D22:D26">
      <formula1>Proportions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DataEntry"/>
  <dimension ref="A1:X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A2" sqref="A2:IV2"/>
    </sheetView>
  </sheetViews>
  <sheetFormatPr defaultRowHeight="12.75"/>
  <cols>
    <col min="1" max="1" width="18" style="2" customWidth="1"/>
    <col min="2" max="2" width="20.28515625" style="3" customWidth="1"/>
    <col min="3" max="3" width="9.7109375" style="3" customWidth="1"/>
    <col min="4" max="4" width="11.140625" style="3" customWidth="1"/>
    <col min="5" max="5" width="16.42578125" style="3" customWidth="1"/>
    <col min="6" max="6" width="18.7109375" style="14" customWidth="1"/>
    <col min="7" max="7" width="6.5703125" style="3" customWidth="1"/>
    <col min="8" max="8" width="7.140625" style="9" customWidth="1"/>
    <col min="9" max="9" width="6.28515625" style="3" customWidth="1"/>
    <col min="10" max="10" width="7.5703125" style="9" customWidth="1"/>
    <col min="11" max="11" width="6.28515625" style="3" hidden="1" customWidth="1"/>
    <col min="12" max="12" width="7" style="9" hidden="1" customWidth="1"/>
    <col min="13" max="13" width="5.7109375" style="3" hidden="1" customWidth="1"/>
    <col min="14" max="14" width="6.85546875" style="9" hidden="1" customWidth="1"/>
    <col min="15" max="15" width="6.85546875" style="3" customWidth="1"/>
    <col min="16" max="16" width="6.7109375" style="9" customWidth="1"/>
    <col min="17" max="17" width="7.5703125" style="3" customWidth="1"/>
    <col min="18" max="18" width="7.140625" style="9" customWidth="1"/>
    <col min="19" max="19" width="6" style="3" customWidth="1"/>
    <col min="20" max="20" width="7.140625" style="9" customWidth="1"/>
    <col min="21" max="21" width="6" style="3" customWidth="1"/>
    <col min="22" max="22" width="7.28515625" style="9" customWidth="1"/>
    <col min="23" max="23" width="6.140625" style="3" customWidth="1"/>
    <col min="24" max="24" width="7.140625" style="9" customWidth="1"/>
    <col min="25" max="16384" width="9.140625" style="2"/>
  </cols>
  <sheetData>
    <row r="1" spans="1:24" s="4" customFormat="1">
      <c r="A1" s="1" t="s">
        <v>3</v>
      </c>
      <c r="B1" s="1" t="s">
        <v>11</v>
      </c>
      <c r="C1" s="4" t="s">
        <v>12</v>
      </c>
      <c r="D1" s="4" t="s">
        <v>182</v>
      </c>
      <c r="E1" s="11" t="s">
        <v>14</v>
      </c>
      <c r="F1" s="13" t="s">
        <v>174</v>
      </c>
      <c r="G1" s="1" t="s">
        <v>15</v>
      </c>
      <c r="H1" s="8" t="s">
        <v>16</v>
      </c>
      <c r="I1" s="1" t="s">
        <v>17</v>
      </c>
      <c r="J1" s="8" t="s">
        <v>18</v>
      </c>
      <c r="K1" s="1" t="s">
        <v>19</v>
      </c>
      <c r="L1" s="8" t="s">
        <v>20</v>
      </c>
      <c r="M1" s="1" t="s">
        <v>21</v>
      </c>
      <c r="N1" s="8" t="s">
        <v>22</v>
      </c>
      <c r="O1" s="1" t="s">
        <v>23</v>
      </c>
      <c r="P1" s="8" t="s">
        <v>24</v>
      </c>
      <c r="Q1" s="1" t="s">
        <v>25</v>
      </c>
      <c r="R1" s="8" t="s">
        <v>26</v>
      </c>
      <c r="S1" s="1" t="s">
        <v>27</v>
      </c>
      <c r="T1" s="8" t="s">
        <v>28</v>
      </c>
      <c r="U1" s="1" t="s">
        <v>29</v>
      </c>
      <c r="V1" s="8" t="s">
        <v>30</v>
      </c>
      <c r="W1" s="1" t="s">
        <v>31</v>
      </c>
      <c r="X1" s="8" t="s">
        <v>32</v>
      </c>
    </row>
    <row r="2" spans="1:24" s="4" customFormat="1" hidden="1">
      <c r="A2" s="1" t="s">
        <v>181</v>
      </c>
      <c r="B2" s="1" t="s">
        <v>223</v>
      </c>
      <c r="C2" s="4" t="s">
        <v>225</v>
      </c>
      <c r="D2" s="4" t="s">
        <v>224</v>
      </c>
      <c r="E2" s="11" t="s">
        <v>226</v>
      </c>
      <c r="F2" s="13">
        <v>0</v>
      </c>
      <c r="G2" s="1" t="s">
        <v>15</v>
      </c>
      <c r="H2" s="8">
        <v>25</v>
      </c>
      <c r="I2" s="1" t="s">
        <v>17</v>
      </c>
      <c r="J2" s="8">
        <v>25</v>
      </c>
      <c r="K2" s="1" t="s">
        <v>19</v>
      </c>
      <c r="L2" s="8">
        <v>25</v>
      </c>
      <c r="M2" s="1" t="s">
        <v>21</v>
      </c>
      <c r="N2" s="8">
        <v>25</v>
      </c>
      <c r="O2" s="1" t="s">
        <v>23</v>
      </c>
      <c r="P2" s="8">
        <v>20</v>
      </c>
      <c r="Q2" s="1" t="s">
        <v>25</v>
      </c>
      <c r="R2" s="8">
        <v>20</v>
      </c>
      <c r="S2" s="1" t="s">
        <v>27</v>
      </c>
      <c r="T2" s="8">
        <v>20</v>
      </c>
      <c r="U2" s="1" t="s">
        <v>27</v>
      </c>
      <c r="V2" s="8">
        <v>20</v>
      </c>
      <c r="W2" s="1" t="s">
        <v>27</v>
      </c>
      <c r="X2" s="8">
        <v>20</v>
      </c>
    </row>
    <row r="3" spans="1:24">
      <c r="A3" s="2" t="s">
        <v>186</v>
      </c>
      <c r="B3" s="3" t="s">
        <v>201</v>
      </c>
      <c r="C3" s="3" t="s">
        <v>196</v>
      </c>
      <c r="D3" s="3" t="s">
        <v>191</v>
      </c>
      <c r="E3" s="3" t="s">
        <v>204</v>
      </c>
      <c r="F3" s="14">
        <v>1000</v>
      </c>
      <c r="G3" s="3" t="s">
        <v>44</v>
      </c>
      <c r="H3" s="9">
        <v>50</v>
      </c>
      <c r="I3" s="3" t="s">
        <v>56</v>
      </c>
      <c r="J3" s="9">
        <v>50</v>
      </c>
      <c r="O3" s="3" t="s">
        <v>45</v>
      </c>
      <c r="P3" s="9">
        <v>50</v>
      </c>
      <c r="Q3" s="3" t="s">
        <v>37</v>
      </c>
      <c r="R3" s="9">
        <v>50</v>
      </c>
    </row>
    <row r="4" spans="1:24">
      <c r="A4" s="2" t="s">
        <v>187</v>
      </c>
      <c r="B4" s="3" t="s">
        <v>201</v>
      </c>
      <c r="C4" s="3" t="s">
        <v>197</v>
      </c>
      <c r="D4" s="3" t="s">
        <v>192</v>
      </c>
      <c r="E4" s="3" t="s">
        <v>205</v>
      </c>
      <c r="F4" s="14">
        <v>2000</v>
      </c>
      <c r="G4" s="3" t="s">
        <v>89</v>
      </c>
      <c r="H4" s="9">
        <v>50</v>
      </c>
      <c r="I4" s="3" t="s">
        <v>65</v>
      </c>
      <c r="J4" s="9">
        <v>50</v>
      </c>
      <c r="O4" s="3" t="s">
        <v>33</v>
      </c>
      <c r="P4" s="9">
        <v>50</v>
      </c>
      <c r="Q4" s="3" t="s">
        <v>49</v>
      </c>
      <c r="R4" s="9">
        <v>50</v>
      </c>
    </row>
    <row r="5" spans="1:24">
      <c r="A5" s="2" t="s">
        <v>188</v>
      </c>
      <c r="B5" s="3" t="s">
        <v>203</v>
      </c>
      <c r="C5" s="3" t="s">
        <v>198</v>
      </c>
      <c r="D5" s="3" t="s">
        <v>193</v>
      </c>
      <c r="E5" s="3" t="s">
        <v>206</v>
      </c>
      <c r="F5" s="14">
        <v>3000</v>
      </c>
      <c r="G5" s="3" t="s">
        <v>62</v>
      </c>
      <c r="H5" s="9">
        <v>50</v>
      </c>
      <c r="I5" s="3" t="s">
        <v>102</v>
      </c>
      <c r="J5" s="9">
        <v>50</v>
      </c>
      <c r="O5" s="3" t="s">
        <v>55</v>
      </c>
      <c r="P5" s="9">
        <v>50</v>
      </c>
      <c r="Q5" s="3" t="s">
        <v>36</v>
      </c>
      <c r="R5" s="9">
        <v>50</v>
      </c>
    </row>
    <row r="6" spans="1:24">
      <c r="A6" s="2" t="s">
        <v>189</v>
      </c>
      <c r="B6" s="3" t="s">
        <v>202</v>
      </c>
      <c r="C6" s="3" t="s">
        <v>199</v>
      </c>
      <c r="D6" s="3" t="s">
        <v>194</v>
      </c>
      <c r="E6" s="3" t="s">
        <v>207</v>
      </c>
      <c r="F6" s="14">
        <v>4000</v>
      </c>
      <c r="G6" s="3" t="s">
        <v>69</v>
      </c>
      <c r="H6" s="9">
        <v>50</v>
      </c>
      <c r="I6" s="3" t="s">
        <v>80</v>
      </c>
      <c r="J6" s="9">
        <v>50</v>
      </c>
      <c r="O6" s="3" t="s">
        <v>64</v>
      </c>
      <c r="P6" s="9">
        <v>25</v>
      </c>
      <c r="Q6" s="3" t="s">
        <v>42</v>
      </c>
      <c r="R6" s="9">
        <v>25</v>
      </c>
      <c r="S6" s="3" t="s">
        <v>71</v>
      </c>
      <c r="T6" s="9">
        <v>25</v>
      </c>
      <c r="U6" s="3" t="s">
        <v>38</v>
      </c>
      <c r="V6" s="9">
        <v>25</v>
      </c>
    </row>
    <row r="7" spans="1:24">
      <c r="A7" s="2" t="s">
        <v>190</v>
      </c>
      <c r="B7" s="3" t="s">
        <v>202</v>
      </c>
      <c r="C7" s="3" t="s">
        <v>200</v>
      </c>
      <c r="D7" s="3" t="s">
        <v>195</v>
      </c>
      <c r="E7" s="3" t="s">
        <v>208</v>
      </c>
      <c r="F7" s="14">
        <v>5000</v>
      </c>
      <c r="G7" s="3" t="s">
        <v>95</v>
      </c>
      <c r="H7" s="9">
        <v>100</v>
      </c>
      <c r="O7" s="3" t="s">
        <v>68</v>
      </c>
      <c r="P7" s="9">
        <v>33.333333333333329</v>
      </c>
      <c r="Q7" s="3" t="s">
        <v>34</v>
      </c>
      <c r="R7" s="9">
        <v>33.333333333333329</v>
      </c>
      <c r="S7" s="3" t="s">
        <v>51</v>
      </c>
      <c r="T7" s="9">
        <v>33.333333333333329</v>
      </c>
    </row>
  </sheetData>
  <phoneticPr fontId="2" type="noConversion"/>
  <dataValidations count="3">
    <dataValidation type="list" allowBlank="1" showInputMessage="1" showErrorMessage="1" sqref="P1:P1048576 J1:J1048576 N1:N1048576 H1:H1048576 L1:L1048576 V1:V1048576 X1:X1048576 T1:T1048576 R1:R1048576">
      <formula1>Proportions</formula1>
    </dataValidation>
    <dataValidation type="list" allowBlank="1" showInputMessage="1" showErrorMessage="1" sqref="M3:M65536 G1:G1048576 K1:K1048576 I1:I1048576">
      <formula1>RA_Codes</formula1>
    </dataValidation>
    <dataValidation type="list" allowBlank="1" showInputMessage="1" showErrorMessage="1" sqref="U2:U65536 Q1:Q1048576 O1:O1048576 S2:S65536 W2:W65536">
      <formula1>HC_Codes</formula1>
    </dataValidation>
  </dataValidations>
  <printOptions horizontalCentered="1"/>
  <pageMargins left="0.74803149606299213" right="0.74803149606299213" top="0.98425196850393704" bottom="0.98425196850393704" header="0.51181102362204722" footer="0.51181102362204722"/>
  <pageSetup paperSize="9" scale="105" orientation="portrait" r:id="rId1"/>
  <headerFooter alignWithMargins="0">
    <oddHeader>&amp;CXXXX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wksReadLists"/>
  <dimension ref="A1:F50"/>
  <sheetViews>
    <sheetView workbookViewId="0">
      <pane ySplit="1" topLeftCell="A2" activePane="bottomLeft" state="frozen"/>
      <selection pane="bottomLeft" activeCell="A14" sqref="A14"/>
    </sheetView>
  </sheetViews>
  <sheetFormatPr defaultRowHeight="12.75"/>
  <cols>
    <col min="1" max="1" width="18.7109375" style="9" customWidth="1"/>
    <col min="2" max="2" width="16.140625" style="3" customWidth="1"/>
    <col min="3" max="3" width="42.42578125" style="3" customWidth="1"/>
    <col min="4" max="4" width="30" style="3" customWidth="1"/>
    <col min="5" max="5" width="23.28515625" style="3" customWidth="1"/>
    <col min="6" max="6" width="13.28515625" style="3" customWidth="1"/>
    <col min="7" max="16384" width="9.140625" style="2"/>
  </cols>
  <sheetData>
    <row r="1" spans="1:6" s="5" customFormat="1">
      <c r="A1" s="10" t="s">
        <v>104</v>
      </c>
      <c r="B1" s="6" t="s">
        <v>162</v>
      </c>
      <c r="C1" s="6" t="s">
        <v>13</v>
      </c>
      <c r="D1" s="6" t="s">
        <v>161</v>
      </c>
      <c r="E1" s="6" t="s">
        <v>43</v>
      </c>
      <c r="F1" s="6" t="s">
        <v>163</v>
      </c>
    </row>
    <row r="2" spans="1:6">
      <c r="A2" s="27">
        <v>0</v>
      </c>
      <c r="B2" s="26" t="s">
        <v>44</v>
      </c>
      <c r="C2" s="3" t="s">
        <v>141</v>
      </c>
      <c r="D2" s="3" t="s">
        <v>142</v>
      </c>
      <c r="E2" s="25" t="s">
        <v>45</v>
      </c>
      <c r="F2" s="7" t="s">
        <v>45</v>
      </c>
    </row>
    <row r="3" spans="1:6">
      <c r="A3" s="27">
        <v>20</v>
      </c>
      <c r="B3" s="26" t="s">
        <v>46</v>
      </c>
      <c r="C3" s="3" t="s">
        <v>105</v>
      </c>
      <c r="D3" s="3" t="s">
        <v>142</v>
      </c>
      <c r="E3" s="26" t="s">
        <v>37</v>
      </c>
      <c r="F3" s="3" t="s">
        <v>37</v>
      </c>
    </row>
    <row r="4" spans="1:6">
      <c r="A4" s="27">
        <v>25</v>
      </c>
      <c r="B4" s="26" t="s">
        <v>47</v>
      </c>
      <c r="C4" s="3" t="s">
        <v>106</v>
      </c>
      <c r="D4" s="3" t="s">
        <v>142</v>
      </c>
      <c r="E4" s="26" t="s">
        <v>33</v>
      </c>
      <c r="F4" s="3" t="s">
        <v>164</v>
      </c>
    </row>
    <row r="5" spans="1:6">
      <c r="A5" s="27">
        <f>1/3*100</f>
        <v>33.333333333333329</v>
      </c>
      <c r="B5" s="26" t="s">
        <v>48</v>
      </c>
      <c r="C5" s="12" t="s">
        <v>143</v>
      </c>
      <c r="D5" s="3" t="s">
        <v>142</v>
      </c>
      <c r="E5" s="26" t="s">
        <v>49</v>
      </c>
      <c r="F5" s="3" t="s">
        <v>165</v>
      </c>
    </row>
    <row r="6" spans="1:6">
      <c r="A6" s="27">
        <v>50</v>
      </c>
      <c r="B6" s="26" t="s">
        <v>50</v>
      </c>
      <c r="C6" s="3" t="s">
        <v>107</v>
      </c>
      <c r="D6" s="3" t="s">
        <v>142</v>
      </c>
      <c r="E6" s="26" t="s">
        <v>51</v>
      </c>
      <c r="F6" s="3" t="s">
        <v>51</v>
      </c>
    </row>
    <row r="7" spans="1:6" ht="12.75" customHeight="1">
      <c r="A7" s="27">
        <f>2/3*100</f>
        <v>66.666666666666657</v>
      </c>
      <c r="B7" s="26" t="s">
        <v>52</v>
      </c>
      <c r="C7" s="3" t="s">
        <v>108</v>
      </c>
      <c r="D7" s="3" t="s">
        <v>144</v>
      </c>
      <c r="E7" s="26" t="s">
        <v>53</v>
      </c>
      <c r="F7" s="3" t="s">
        <v>53</v>
      </c>
    </row>
    <row r="8" spans="1:6">
      <c r="A8" s="27">
        <v>75</v>
      </c>
      <c r="B8" s="26" t="s">
        <v>54</v>
      </c>
      <c r="C8" s="3" t="s">
        <v>109</v>
      </c>
      <c r="D8" s="3" t="s">
        <v>144</v>
      </c>
      <c r="E8" s="26" t="s">
        <v>55</v>
      </c>
      <c r="F8" s="3" t="s">
        <v>55</v>
      </c>
    </row>
    <row r="9" spans="1:6">
      <c r="A9" s="27">
        <v>100</v>
      </c>
      <c r="B9" s="26" t="s">
        <v>56</v>
      </c>
      <c r="C9" s="3" t="s">
        <v>110</v>
      </c>
      <c r="D9" s="3" t="s">
        <v>144</v>
      </c>
      <c r="E9" s="26" t="s">
        <v>57</v>
      </c>
      <c r="F9" s="3" t="s">
        <v>166</v>
      </c>
    </row>
    <row r="10" spans="1:6">
      <c r="B10" s="26" t="s">
        <v>58</v>
      </c>
      <c r="C10" s="12" t="s">
        <v>111</v>
      </c>
      <c r="D10" s="3" t="s">
        <v>144</v>
      </c>
      <c r="E10" s="26" t="s">
        <v>59</v>
      </c>
      <c r="F10" s="3" t="s">
        <v>167</v>
      </c>
    </row>
    <row r="11" spans="1:6">
      <c r="B11" s="26" t="s">
        <v>60</v>
      </c>
      <c r="C11" s="3" t="s">
        <v>112</v>
      </c>
      <c r="D11" s="3" t="s">
        <v>144</v>
      </c>
      <c r="E11" s="26" t="s">
        <v>36</v>
      </c>
      <c r="F11" s="3" t="s">
        <v>35</v>
      </c>
    </row>
    <row r="12" spans="1:6">
      <c r="B12" s="26" t="s">
        <v>61</v>
      </c>
      <c r="C12" s="3" t="s">
        <v>113</v>
      </c>
      <c r="D12" s="3" t="s">
        <v>144</v>
      </c>
      <c r="E12" s="26" t="s">
        <v>38</v>
      </c>
      <c r="F12" s="3" t="s">
        <v>168</v>
      </c>
    </row>
    <row r="13" spans="1:6">
      <c r="B13" s="26" t="s">
        <v>62</v>
      </c>
      <c r="C13" s="3" t="s">
        <v>114</v>
      </c>
      <c r="D13" s="3" t="s">
        <v>145</v>
      </c>
      <c r="E13" s="26" t="s">
        <v>40</v>
      </c>
      <c r="F13" s="3" t="s">
        <v>169</v>
      </c>
    </row>
    <row r="14" spans="1:6">
      <c r="B14" s="26" t="s">
        <v>63</v>
      </c>
      <c r="C14" s="3" t="s">
        <v>146</v>
      </c>
      <c r="D14" s="3" t="s">
        <v>145</v>
      </c>
      <c r="E14" s="26" t="s">
        <v>64</v>
      </c>
      <c r="F14" s="3" t="s">
        <v>64</v>
      </c>
    </row>
    <row r="15" spans="1:6">
      <c r="B15" s="26" t="s">
        <v>65</v>
      </c>
      <c r="C15" s="3" t="s">
        <v>115</v>
      </c>
      <c r="D15" s="3" t="s">
        <v>145</v>
      </c>
      <c r="E15" s="26" t="s">
        <v>42</v>
      </c>
      <c r="F15" s="3" t="s">
        <v>170</v>
      </c>
    </row>
    <row r="16" spans="1:6">
      <c r="B16" s="26" t="s">
        <v>66</v>
      </c>
      <c r="C16" s="3" t="s">
        <v>116</v>
      </c>
      <c r="D16" s="3" t="s">
        <v>145</v>
      </c>
      <c r="E16" s="26" t="s">
        <v>39</v>
      </c>
      <c r="F16" s="3" t="s">
        <v>171</v>
      </c>
    </row>
    <row r="17" spans="2:6">
      <c r="B17" s="26" t="s">
        <v>67</v>
      </c>
      <c r="C17" s="3" t="s">
        <v>117</v>
      </c>
      <c r="D17" s="3" t="s">
        <v>145</v>
      </c>
      <c r="E17" s="26" t="s">
        <v>68</v>
      </c>
      <c r="F17" s="3" t="s">
        <v>172</v>
      </c>
    </row>
    <row r="18" spans="2:6">
      <c r="B18" s="26" t="s">
        <v>69</v>
      </c>
      <c r="C18" s="3" t="s">
        <v>147</v>
      </c>
      <c r="D18" s="3" t="s">
        <v>148</v>
      </c>
      <c r="E18" s="26" t="s">
        <v>41</v>
      </c>
      <c r="F18" s="3" t="s">
        <v>41</v>
      </c>
    </row>
    <row r="19" spans="2:6">
      <c r="B19" s="26" t="s">
        <v>70</v>
      </c>
      <c r="C19" s="3" t="s">
        <v>149</v>
      </c>
      <c r="D19" s="3" t="s">
        <v>148</v>
      </c>
      <c r="E19" s="26" t="s">
        <v>71</v>
      </c>
      <c r="F19" s="3" t="s">
        <v>71</v>
      </c>
    </row>
    <row r="20" spans="2:6">
      <c r="B20" s="26" t="s">
        <v>72</v>
      </c>
      <c r="C20" s="3" t="s">
        <v>150</v>
      </c>
      <c r="D20" s="3" t="s">
        <v>148</v>
      </c>
      <c r="E20" s="26" t="s">
        <v>34</v>
      </c>
      <c r="F20" s="3" t="s">
        <v>34</v>
      </c>
    </row>
    <row r="21" spans="2:6">
      <c r="B21" s="26" t="s">
        <v>73</v>
      </c>
      <c r="C21" s="3" t="s">
        <v>118</v>
      </c>
      <c r="D21" s="3" t="s">
        <v>148</v>
      </c>
      <c r="E21" s="26" t="s">
        <v>74</v>
      </c>
      <c r="F21" s="3" t="s">
        <v>173</v>
      </c>
    </row>
    <row r="22" spans="2:6">
      <c r="B22" s="26" t="s">
        <v>75</v>
      </c>
      <c r="C22" s="3" t="s">
        <v>119</v>
      </c>
      <c r="D22" s="3" t="s">
        <v>148</v>
      </c>
      <c r="E22" s="26" t="s">
        <v>76</v>
      </c>
      <c r="F22" s="3" t="s">
        <v>76</v>
      </c>
    </row>
    <row r="23" spans="2:6">
      <c r="B23" s="26" t="s">
        <v>77</v>
      </c>
      <c r="C23" s="3" t="s">
        <v>120</v>
      </c>
      <c r="D23" s="3" t="s">
        <v>151</v>
      </c>
    </row>
    <row r="24" spans="2:6">
      <c r="B24" s="26" t="s">
        <v>78</v>
      </c>
      <c r="C24" s="3" t="s">
        <v>121</v>
      </c>
      <c r="D24" s="3" t="s">
        <v>151</v>
      </c>
    </row>
    <row r="25" spans="2:6">
      <c r="B25" s="26" t="s">
        <v>79</v>
      </c>
      <c r="C25" s="3" t="s">
        <v>122</v>
      </c>
      <c r="D25" s="3" t="s">
        <v>151</v>
      </c>
    </row>
    <row r="26" spans="2:6">
      <c r="B26" s="26" t="s">
        <v>80</v>
      </c>
      <c r="C26" s="3" t="s">
        <v>123</v>
      </c>
      <c r="D26" s="3" t="s">
        <v>151</v>
      </c>
    </row>
    <row r="27" spans="2:6">
      <c r="B27" s="26" t="s">
        <v>81</v>
      </c>
      <c r="C27" s="3" t="s">
        <v>124</v>
      </c>
      <c r="D27" s="3" t="s">
        <v>151</v>
      </c>
    </row>
    <row r="28" spans="2:6">
      <c r="B28" s="26" t="s">
        <v>82</v>
      </c>
      <c r="C28" s="3" t="s">
        <v>125</v>
      </c>
      <c r="D28" s="3" t="s">
        <v>151</v>
      </c>
    </row>
    <row r="29" spans="2:6">
      <c r="B29" s="26" t="s">
        <v>83</v>
      </c>
      <c r="C29" s="3" t="s">
        <v>126</v>
      </c>
      <c r="D29" s="3" t="s">
        <v>151</v>
      </c>
    </row>
    <row r="30" spans="2:6">
      <c r="B30" s="26" t="s">
        <v>84</v>
      </c>
      <c r="C30" s="3" t="s">
        <v>152</v>
      </c>
      <c r="D30" s="3" t="s">
        <v>151</v>
      </c>
    </row>
    <row r="31" spans="2:6">
      <c r="B31" s="26" t="s">
        <v>85</v>
      </c>
      <c r="C31" s="3" t="s">
        <v>127</v>
      </c>
      <c r="D31" s="3" t="s">
        <v>151</v>
      </c>
    </row>
    <row r="32" spans="2:6">
      <c r="B32" s="26" t="s">
        <v>86</v>
      </c>
      <c r="C32" s="3" t="s">
        <v>128</v>
      </c>
      <c r="D32" s="3" t="s">
        <v>153</v>
      </c>
    </row>
    <row r="33" spans="2:4">
      <c r="B33" s="26" t="s">
        <v>87</v>
      </c>
      <c r="C33" s="3" t="s">
        <v>129</v>
      </c>
      <c r="D33" s="3" t="s">
        <v>153</v>
      </c>
    </row>
    <row r="34" spans="2:4">
      <c r="B34" s="26" t="s">
        <v>88</v>
      </c>
      <c r="C34" s="3" t="s">
        <v>130</v>
      </c>
      <c r="D34" s="3" t="s">
        <v>153</v>
      </c>
    </row>
    <row r="35" spans="2:4">
      <c r="B35" s="26" t="s">
        <v>89</v>
      </c>
      <c r="C35" s="3" t="s">
        <v>131</v>
      </c>
      <c r="D35" s="3" t="s">
        <v>153</v>
      </c>
    </row>
    <row r="36" spans="2:4">
      <c r="B36" s="26" t="s">
        <v>90</v>
      </c>
      <c r="C36" s="3" t="s">
        <v>132</v>
      </c>
      <c r="D36" s="3" t="s">
        <v>153</v>
      </c>
    </row>
    <row r="37" spans="2:4">
      <c r="B37" s="26" t="s">
        <v>91</v>
      </c>
      <c r="C37" s="3" t="s">
        <v>133</v>
      </c>
      <c r="D37" s="3" t="s">
        <v>153</v>
      </c>
    </row>
    <row r="38" spans="2:4">
      <c r="B38" s="26" t="s">
        <v>92</v>
      </c>
      <c r="C38" s="3" t="s">
        <v>154</v>
      </c>
      <c r="D38" s="3" t="s">
        <v>153</v>
      </c>
    </row>
    <row r="39" spans="2:4">
      <c r="B39" s="26" t="s">
        <v>93</v>
      </c>
      <c r="C39" s="3" t="s">
        <v>155</v>
      </c>
      <c r="D39" s="3" t="s">
        <v>153</v>
      </c>
    </row>
    <row r="40" spans="2:4">
      <c r="B40" s="26" t="s">
        <v>94</v>
      </c>
      <c r="C40" s="3" t="s">
        <v>134</v>
      </c>
      <c r="D40" s="3" t="s">
        <v>153</v>
      </c>
    </row>
    <row r="41" spans="2:4">
      <c r="B41" s="26" t="s">
        <v>95</v>
      </c>
      <c r="C41" s="3" t="s">
        <v>156</v>
      </c>
      <c r="D41" s="3" t="s">
        <v>157</v>
      </c>
    </row>
    <row r="42" spans="2:4">
      <c r="B42" s="26" t="s">
        <v>96</v>
      </c>
      <c r="C42" s="3" t="s">
        <v>135</v>
      </c>
      <c r="D42" s="3" t="s">
        <v>157</v>
      </c>
    </row>
    <row r="43" spans="2:4">
      <c r="B43" s="26" t="s">
        <v>97</v>
      </c>
      <c r="C43" s="3" t="s">
        <v>136</v>
      </c>
      <c r="D43" s="3" t="s">
        <v>157</v>
      </c>
    </row>
    <row r="44" spans="2:4">
      <c r="B44" s="26" t="s">
        <v>98</v>
      </c>
      <c r="C44" s="3" t="s">
        <v>137</v>
      </c>
      <c r="D44" s="3" t="s">
        <v>157</v>
      </c>
    </row>
    <row r="45" spans="2:4">
      <c r="B45" s="26" t="s">
        <v>99</v>
      </c>
      <c r="C45" s="3" t="s">
        <v>138</v>
      </c>
      <c r="D45" s="3" t="s">
        <v>158</v>
      </c>
    </row>
    <row r="46" spans="2:4">
      <c r="B46" s="26" t="s">
        <v>100</v>
      </c>
      <c r="C46" s="3" t="s">
        <v>139</v>
      </c>
      <c r="D46" s="3" t="s">
        <v>158</v>
      </c>
    </row>
    <row r="47" spans="2:4">
      <c r="B47" s="26" t="s">
        <v>101</v>
      </c>
      <c r="C47" s="3" t="s">
        <v>159</v>
      </c>
      <c r="D47" s="3" t="s">
        <v>158</v>
      </c>
    </row>
    <row r="48" spans="2:4">
      <c r="B48" s="26" t="s">
        <v>102</v>
      </c>
      <c r="C48" s="3" t="s">
        <v>160</v>
      </c>
      <c r="D48" s="3" t="s">
        <v>158</v>
      </c>
    </row>
    <row r="49" spans="2:4">
      <c r="B49" s="26" t="s">
        <v>103</v>
      </c>
      <c r="C49" s="3" t="s">
        <v>140</v>
      </c>
      <c r="D49" s="3" t="s">
        <v>158</v>
      </c>
    </row>
    <row r="50" spans="2:4">
      <c r="B50" s="15"/>
    </row>
  </sheetData>
  <sheetProtection sheet="1" objects="1" scenarios="1"/>
  <phoneticPr fontId="2" type="noConversion"/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Key</vt:lpstr>
      <vt:lpstr>DataEntry</vt:lpstr>
      <vt:lpstr>HRCSCodes</vt:lpstr>
      <vt:lpstr>HC_Codes</vt:lpstr>
      <vt:lpstr>Proportions</vt:lpstr>
      <vt:lpstr>RA_Codes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Carter James</cp:lastModifiedBy>
  <cp:lastPrinted>2005-06-16T20:28:37Z</cp:lastPrinted>
  <dcterms:created xsi:type="dcterms:W3CDTF">1996-10-14T23:33:28Z</dcterms:created>
  <dcterms:modified xsi:type="dcterms:W3CDTF">2017-07-03T10:59:28Z</dcterms:modified>
</cp:coreProperties>
</file>